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6440" tabRatio="789"/>
  </bookViews>
  <sheets>
    <sheet name="PPV Olomouc" sheetId="14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3" i="14" l="1"/>
  <c r="G15" i="14"/>
  <c r="G55" i="14"/>
  <c r="G54" i="14"/>
  <c r="G53" i="14"/>
  <c r="G52" i="14"/>
  <c r="G50" i="14"/>
  <c r="G48" i="14"/>
  <c r="G46" i="14"/>
  <c r="G45" i="14"/>
  <c r="G44" i="14"/>
  <c r="G43" i="14"/>
  <c r="G42" i="14"/>
  <c r="G41" i="14"/>
  <c r="G40" i="14"/>
  <c r="G39" i="14"/>
  <c r="G37" i="14"/>
  <c r="G36" i="14"/>
  <c r="G35" i="14"/>
  <c r="G34" i="14"/>
  <c r="G32" i="14"/>
  <c r="G31" i="14"/>
  <c r="G30" i="14"/>
  <c r="G29" i="14"/>
  <c r="G27" i="14"/>
  <c r="G26" i="14"/>
  <c r="G25" i="14"/>
  <c r="G24" i="14"/>
  <c r="G22" i="14"/>
  <c r="G21" i="14"/>
  <c r="G20" i="14"/>
  <c r="G19" i="14"/>
  <c r="G17" i="14"/>
  <c r="G16" i="14"/>
  <c r="G14" i="14"/>
  <c r="G13" i="14"/>
  <c r="G11" i="14"/>
  <c r="G10" i="14"/>
  <c r="G9" i="14"/>
  <c r="G8" i="14"/>
  <c r="G56" i="14" l="1"/>
</calcChain>
</file>

<file path=xl/sharedStrings.xml><?xml version="1.0" encoding="utf-8"?>
<sst xmlns="http://schemas.openxmlformats.org/spreadsheetml/2006/main" count="140" uniqueCount="88">
  <si>
    <t>75L3D3</t>
  </si>
  <si>
    <t>HW PRO ŘÍZENÍ SYSTÉMU OVLÁDACÍ PRACOVIŠTĚ PRO ŘÍZENÍ INFORMAČNÍHO ZAŘÍZENÍ</t>
  </si>
  <si>
    <t>KUS</t>
  </si>
  <si>
    <t>75L3D1</t>
  </si>
  <si>
    <t>HW PRO ŘÍZENÍ SYSTÉMU ŘÍDÍCÍ SERVER PRO ŘÍZENÍ INFORMAČNÍHO ZAŘÍZENÍ</t>
  </si>
  <si>
    <t>75L3E1</t>
  </si>
  <si>
    <t>75L3E5</t>
  </si>
  <si>
    <t>SW PRO ŘÍZENÍ SYSTÉMU (TRAŤOVÉ NASAZENÍ) - SW MODUL PRO ŘÍZENÍ RÚ</t>
  </si>
  <si>
    <t>75L461</t>
  </si>
  <si>
    <t>KLIENSTKÉ PRACOVIŠTĚ - DODÁVKA</t>
  </si>
  <si>
    <t>75L46X</t>
  </si>
  <si>
    <t>KLIENSTKÉ PRACOVIŠTĚ - MONTÁŽ</t>
  </si>
  <si>
    <t>DDTS ŽDC</t>
  </si>
  <si>
    <t>75O932</t>
  </si>
  <si>
    <t>DDTS ŽDC, KLIENTSKÉ PRACOVIŠTĚ STACIONÁRNÍ</t>
  </si>
  <si>
    <t>75O933</t>
  </si>
  <si>
    <t>DDTS ŽDC, SW PRO STACIONÁRNÍHO KLIENTA</t>
  </si>
  <si>
    <t>75O93X</t>
  </si>
  <si>
    <t>DDTS ŽDC, KLIENTSKÉ PRACOVIŠTĚ STACIONÁRNÍ - MONTÁŽ</t>
  </si>
  <si>
    <t>75M421</t>
  </si>
  <si>
    <t>TELEFONNÍ ZAPOJOVAČ DIGITÁLNÍ, DISPEČERSKÝ TERMINÁL VOIP S DOTYKOVOU OBRAZOVKOU</t>
  </si>
  <si>
    <t>75M42X</t>
  </si>
  <si>
    <t>TELEFONNÍ ZAPOJOVAČ DIGITÁLNÍ, DISPEČERSKÝ TERMINÁL VOIP - MONTÁŽ</t>
  </si>
  <si>
    <t>TELEFONNÍ ZAPOJOVAČ DIGITÁLNÍ, DISPEČERSKÝ TERMINÁL VOIP - SW UPGRADE, NASTAVENÍ, KONFIGURACE, LICENCE, FUNKCIONALITY</t>
  </si>
  <si>
    <t>75M42XR</t>
  </si>
  <si>
    <t>ÚPRAVA PŘENOSOVÉ A DATOVÉ SÍTĚ (KONFIGURACE, NASTAVENÍ)</t>
  </si>
  <si>
    <t>HOD</t>
  </si>
  <si>
    <t>KONFIGURACE TELEFONNÍCH ZAPOJOVAČŮ DO DOZ (OBLASTI, ŘÍZENÍ, PRIORITY)</t>
  </si>
  <si>
    <t>75XX16R</t>
  </si>
  <si>
    <t>75XX06R</t>
  </si>
  <si>
    <t>ZÁZNAMOVÉ ZAŘÍZENÍ, LICENCE NA JEDEN KANÁL (DOPLNĚNÍ)</t>
  </si>
  <si>
    <t>ZÁZNAMOVÉ ZAŘÍZENÍ, LICENCE KAC</t>
  </si>
  <si>
    <t>75M713</t>
  </si>
  <si>
    <t>75M714</t>
  </si>
  <si>
    <t>ZÁZNAM SLUŽBY, REKONFIGURA A NÁSTAVENÍ ZÁZNAMOVÁ JEDNOTKA</t>
  </si>
  <si>
    <t>75OAA1R</t>
  </si>
  <si>
    <t>STRUKTUROVANÁ KABELÁŽ, DOPLNĚNÍ (KABEL SDĚLOVACÍ PRO STRUKTUROVANOU KABELÁŽ FTP/STP, DATOVÁ ZÁSUVKA ATD.)</t>
  </si>
  <si>
    <t>KOMPLET</t>
  </si>
  <si>
    <t>75L471</t>
  </si>
  <si>
    <t>MONITOR LCD DO 27"</t>
  </si>
  <si>
    <t>OSTATNÍ</t>
  </si>
  <si>
    <t>PROTOKOL UTZ</t>
  </si>
  <si>
    <t>74F323</t>
  </si>
  <si>
    <t>CELKOVÁ PROHLÍDKA, ZKOUŠENÍ, MĚŘENÍ A VYHOTOVENÍ VÝCHOZÍ REVIZNÍ ZPRÁVY, PRO OBJEM IN PŘES 500 DO 1000 TIS. KČ</t>
  </si>
  <si>
    <t>CELKOVÁ PROHLÍDKA, ZKOUŠENÍ, MĚŘENÍ A VYHOTOVENÍ VÝCHOZÍ REVIZNÍ ZPRÁVY, PRO OBJEM IN - PŘÍPLATEK ZA KAŽDÝCH DALŠÍCH I ZAPOČATÝCH 500 TIS. KČ</t>
  </si>
  <si>
    <t>747213</t>
  </si>
  <si>
    <t>747214</t>
  </si>
  <si>
    <t>MNOŽSTVÍ</t>
  </si>
  <si>
    <t>MĚRNÁ JEDNOTKA</t>
  </si>
  <si>
    <t>JEDNOTKOVÁ</t>
  </si>
  <si>
    <t>CELKEM</t>
  </si>
  <si>
    <t>CENA</t>
  </si>
  <si>
    <t>POLOŽKA</t>
  </si>
  <si>
    <t>INFORMAČNÍ ZAŘÍZENÍ</t>
  </si>
  <si>
    <t>KAMEROVÝ SYSTÉM</t>
  </si>
  <si>
    <t>STRUKTUROVANÁ KABELÁŽ (KABELY, FTP, ZÁSUVKY, LIŠTY, …)</t>
  </si>
  <si>
    <t>ÚPRAVY NAPÁJENÍ</t>
  </si>
  <si>
    <t>MIGRACE LICENCÍ A SW ZE STARÉHO HW NA NOVÝ VČETNĚ UPGRADE</t>
  </si>
  <si>
    <t>75L3DX</t>
  </si>
  <si>
    <t>HW PRO ŘÍZENÍ SYSTÉMU - MONTÁŽ</t>
  </si>
  <si>
    <t>75L3J1</t>
  </si>
  <si>
    <t>ŠÉFMONTÁŽE, ZKOUŠENÍ, OŽIVENÍ, REVIZE INFORMAČNÍHO SYSTÉMU DO 10 PRVKŮ</t>
  </si>
  <si>
    <t>75O955</t>
  </si>
  <si>
    <t>DDTS ŽDC, ÚPRAVA A ODZKOUŠENÍ PROGRAMOVÝCH PROSTŘEDKŮ</t>
  </si>
  <si>
    <t>ÚPRAVA STÁVACÍHO NAPÁJENÍ (POSÍLENÍ NAPÁJECÍHO ZDROJE 48V, 230V, AKU, DOPLNĚNÍ STŘÍDAČE, KABELIZACE)</t>
  </si>
  <si>
    <t>;</t>
  </si>
  <si>
    <t>75M442</t>
  </si>
  <si>
    <t>TELEFONNÍ ZAPOJOVAČ DIGITÁLNÍ, ŘÍDÍCÍ ČÁSTI SÍTĚ CUCM LICENCE</t>
  </si>
  <si>
    <t>75M44X</t>
  </si>
  <si>
    <t>TELEFONNÍ ZAPOJOVAČ DIGITÁLNÍ, ŘÍDÍCÍ ČÁSTI SÍTĚ - MONTÁŽ (KONFIGURACE STÁVAJÍCÍ ŘÍDÍCÍ ČÁSTI - CALLMANAGER)</t>
  </si>
  <si>
    <t>75N281</t>
  </si>
  <si>
    <t>MRS, RÁDIOVÝ SERVER - DODÁVKA</t>
  </si>
  <si>
    <t>75N28W</t>
  </si>
  <si>
    <t>MRS, RÁDIOVÝ SERVER - DOPLNĚNÍ HW, SW, LICENCE</t>
  </si>
  <si>
    <t>ZÁZNAM, SW LICENCE</t>
  </si>
  <si>
    <t>R-POLOŽKA</t>
  </si>
  <si>
    <t>SW LICENCE GTN PRO IS</t>
  </si>
  <si>
    <t>75K341</t>
  </si>
  <si>
    <t>ZÁLOŽNÍ ZDROJ UPS 230 V DO 6000 VA - DODÁVKA</t>
  </si>
  <si>
    <t>KONFIGURACE KAMEROVÉHO SERVERU (ZÁZNAMOVÉHO ZAŘÍZENÍ) PODLE POČTU ŽST</t>
  </si>
  <si>
    <t>KONFIGURACE INFORMAČNÍHO SERVERU V CDP</t>
  </si>
  <si>
    <t xml:space="preserve">DOZ Přerov – Olomouc – Česká Třebová </t>
  </si>
  <si>
    <t>TERMINÁLY PPV</t>
  </si>
  <si>
    <t>TERMINÁLY CDP</t>
  </si>
  <si>
    <t>SW PRO ŘÍZENÍ SYSTÉMU (TRAŤOVÉ NASAZENÍ) - SW CŘP  (KLIENT + SERVER) PRO 2-5 STANIC</t>
  </si>
  <si>
    <t>Olomouc hl. n., Grygov, Brodek u Přerova, Dluhonice</t>
  </si>
  <si>
    <t>PPV OLOMOUC</t>
  </si>
  <si>
    <t>CELKEM ZA PPV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</si>
</sst>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č&quot;;[Red]\-#,##0.00\ &quot;Kč&quot;"/>
    <numFmt numFmtId="43" formatCode="_-* #,##0.00\ _K_č_-;\-* #,##0.00\ _K_č_-;_-* &quot;-&quot;??\ _K_č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</font>
    <font>
      <sz val="11"/>
      <color indexed="8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0" borderId="0" applyFill="0" applyProtection="0"/>
    <xf numFmtId="0" fontId="4" fillId="0" borderId="0" applyFill="0" applyProtection="0"/>
    <xf numFmtId="43" fontId="1" fillId="0" borderId="0" applyFont="0" applyFill="0" applyBorder="0" applyAlignment="0" applyProtection="0"/>
  </cellStyleXfs>
  <cellXfs count="40">
    <xf numFmtId="0" fontId="0" fillId="0" borderId="0" xfId="0"/>
    <xf numFmtId="8" fontId="0" fillId="0" borderId="0" xfId="0" applyNumberFormat="1"/>
    <xf numFmtId="0" fontId="0" fillId="0" borderId="0" xfId="0"/>
    <xf numFmtId="0" fontId="0" fillId="0" borderId="4" xfId="0" applyBorder="1"/>
    <xf numFmtId="0" fontId="0" fillId="0" borderId="5" xfId="0" applyBorder="1"/>
    <xf numFmtId="4" fontId="0" fillId="0" borderId="5" xfId="0" applyNumberFormat="1" applyBorder="1"/>
    <xf numFmtId="8" fontId="0" fillId="0" borderId="5" xfId="0" applyNumberFormat="1" applyBorder="1"/>
    <xf numFmtId="8" fontId="0" fillId="0" borderId="6" xfId="0" applyNumberFormat="1" applyBorder="1"/>
    <xf numFmtId="0" fontId="0" fillId="0" borderId="7" xfId="0" applyBorder="1"/>
    <xf numFmtId="0" fontId="0" fillId="0" borderId="8" xfId="0" applyBorder="1"/>
    <xf numFmtId="4" fontId="0" fillId="0" borderId="8" xfId="0" applyNumberFormat="1" applyBorder="1"/>
    <xf numFmtId="8" fontId="0" fillId="0" borderId="8" xfId="0" applyNumberFormat="1" applyBorder="1"/>
    <xf numFmtId="8" fontId="0" fillId="0" borderId="9" xfId="0" applyNumberFormat="1" applyBorder="1"/>
    <xf numFmtId="0" fontId="0" fillId="0" borderId="10" xfId="0" applyBorder="1"/>
    <xf numFmtId="0" fontId="0" fillId="0" borderId="11" xfId="0" applyBorder="1"/>
    <xf numFmtId="4" fontId="0" fillId="0" borderId="11" xfId="0" applyNumberFormat="1" applyBorder="1"/>
    <xf numFmtId="8" fontId="0" fillId="0" borderId="11" xfId="0" applyNumberFormat="1" applyBorder="1"/>
    <xf numFmtId="8" fontId="0" fillId="0" borderId="12" xfId="0" applyNumberFormat="1" applyBorder="1"/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left" inden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8" fontId="8" fillId="0" borderId="19" xfId="0" applyNumberFormat="1" applyFont="1" applyBorder="1" applyAlignment="1">
      <alignment vertical="center"/>
    </xf>
    <xf numFmtId="0" fontId="5" fillId="0" borderId="17" xfId="0" applyFont="1" applyBorder="1" applyAlignment="1">
      <alignment horizontal="left" vertical="center" indent="1"/>
    </xf>
    <xf numFmtId="0" fontId="5" fillId="0" borderId="18" xfId="0" applyFont="1" applyBorder="1" applyAlignment="1">
      <alignment horizontal="left" vertical="center" indent="1"/>
    </xf>
    <xf numFmtId="0" fontId="6" fillId="0" borderId="0" xfId="0" applyFont="1" applyAlignment="1">
      <alignment horizontal="left" indent="1"/>
    </xf>
    <xf numFmtId="0" fontId="5" fillId="0" borderId="14" xfId="0" applyFont="1" applyBorder="1" applyAlignment="1">
      <alignment horizontal="center" vertical="center" textRotation="180"/>
    </xf>
    <xf numFmtId="0" fontId="5" fillId="0" borderId="15" xfId="0" applyFont="1" applyBorder="1" applyAlignment="1">
      <alignment horizontal="center" vertical="center" textRotation="180"/>
    </xf>
    <xf numFmtId="0" fontId="5" fillId="0" borderId="16" xfId="0" applyFont="1" applyBorder="1" applyAlignment="1">
      <alignment horizontal="center" vertical="center" textRotation="180"/>
    </xf>
    <xf numFmtId="0" fontId="7" fillId="0" borderId="13" xfId="0" applyFont="1" applyBorder="1" applyAlignment="1">
      <alignment horizontal="left" inden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left" indent="1"/>
    </xf>
    <xf numFmtId="0" fontId="2" fillId="2" borderId="11" xfId="0" applyFont="1" applyFill="1" applyBorder="1" applyAlignment="1">
      <alignment horizontal="left" indent="1"/>
    </xf>
    <xf numFmtId="0" fontId="2" fillId="2" borderId="12" xfId="0" applyFont="1" applyFill="1" applyBorder="1" applyAlignment="1">
      <alignment horizontal="left" indent="1"/>
    </xf>
    <xf numFmtId="0" fontId="7" fillId="0" borderId="1" xfId="0" applyFont="1" applyBorder="1" applyAlignment="1">
      <alignment horizontal="center"/>
    </xf>
    <xf numFmtId="0" fontId="7" fillId="0" borderId="4" xfId="0" applyFont="1" applyBorder="1" applyAlignment="1">
      <alignment horizontal="center"/>
    </xf>
  </cellXfs>
  <cellStyles count="4">
    <cellStyle name="Čárka 2" xfId="3"/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topLeftCell="A10" zoomScale="75" zoomScaleNormal="75" workbookViewId="0">
      <selection activeCell="F52" sqref="F52:F55"/>
    </sheetView>
  </sheetViews>
  <sheetFormatPr defaultColWidth="8.85546875" defaultRowHeight="15" x14ac:dyDescent="0.25"/>
  <cols>
    <col min="1" max="1" width="8.7109375" style="2" customWidth="1"/>
    <col min="2" max="2" width="11.140625" style="2" bestFit="1" customWidth="1"/>
    <col min="3" max="3" width="145.140625" style="2" bestFit="1" customWidth="1"/>
    <col min="4" max="4" width="19.5703125" style="2" bestFit="1" customWidth="1"/>
    <col min="5" max="5" width="11.5703125" style="2" bestFit="1" customWidth="1"/>
    <col min="6" max="6" width="14.42578125" style="2" bestFit="1" customWidth="1"/>
    <col min="7" max="7" width="16.28515625" style="2" bestFit="1" customWidth="1"/>
    <col min="8" max="16384" width="8.85546875" style="2"/>
  </cols>
  <sheetData>
    <row r="1" spans="1:12" ht="9.9499999999999993" customHeight="1" x14ac:dyDescent="0.25"/>
    <row r="2" spans="1:12" ht="17.25" x14ac:dyDescent="0.3">
      <c r="B2" s="27" t="s">
        <v>86</v>
      </c>
      <c r="C2" s="27"/>
      <c r="D2" s="27"/>
      <c r="E2" s="27"/>
      <c r="F2" s="27"/>
      <c r="G2" s="27"/>
    </row>
    <row r="3" spans="1:12" ht="15.75" x14ac:dyDescent="0.25">
      <c r="B3" s="31" t="s">
        <v>85</v>
      </c>
      <c r="C3" s="31"/>
      <c r="D3" s="31"/>
      <c r="E3" s="31"/>
      <c r="F3" s="31"/>
      <c r="G3" s="31"/>
    </row>
    <row r="4" spans="1:12" x14ac:dyDescent="0.25">
      <c r="B4" s="21"/>
      <c r="C4" s="21"/>
      <c r="D4" s="21"/>
      <c r="E4" s="21"/>
      <c r="F4" s="21"/>
      <c r="G4" s="21"/>
    </row>
    <row r="5" spans="1:12" ht="15.75" x14ac:dyDescent="0.25">
      <c r="A5" s="28" t="s">
        <v>81</v>
      </c>
      <c r="B5" s="38"/>
      <c r="C5" s="32" t="s">
        <v>52</v>
      </c>
      <c r="D5" s="32" t="s">
        <v>48</v>
      </c>
      <c r="E5" s="32" t="s">
        <v>47</v>
      </c>
      <c r="F5" s="32" t="s">
        <v>51</v>
      </c>
      <c r="G5" s="33"/>
    </row>
    <row r="6" spans="1:12" ht="15.75" x14ac:dyDescent="0.25">
      <c r="A6" s="29"/>
      <c r="B6" s="39"/>
      <c r="C6" s="34"/>
      <c r="D6" s="34"/>
      <c r="E6" s="34"/>
      <c r="F6" s="22" t="s">
        <v>49</v>
      </c>
      <c r="G6" s="23" t="s">
        <v>50</v>
      </c>
    </row>
    <row r="7" spans="1:12" x14ac:dyDescent="0.25">
      <c r="A7" s="29"/>
      <c r="B7" s="35" t="s">
        <v>82</v>
      </c>
      <c r="C7" s="36"/>
      <c r="D7" s="36"/>
      <c r="E7" s="36"/>
      <c r="F7" s="36"/>
      <c r="G7" s="37"/>
    </row>
    <row r="8" spans="1:12" x14ac:dyDescent="0.25">
      <c r="A8" s="29"/>
      <c r="B8" s="3" t="s">
        <v>19</v>
      </c>
      <c r="C8" s="4" t="s">
        <v>20</v>
      </c>
      <c r="D8" s="18" t="s">
        <v>2</v>
      </c>
      <c r="E8" s="5">
        <v>1</v>
      </c>
      <c r="F8" s="6"/>
      <c r="G8" s="7">
        <f t="shared" ref="G8:G11" si="0">E8*F8</f>
        <v>0</v>
      </c>
    </row>
    <row r="9" spans="1:12" x14ac:dyDescent="0.25">
      <c r="A9" s="29"/>
      <c r="B9" s="3" t="s">
        <v>21</v>
      </c>
      <c r="C9" s="4" t="s">
        <v>22</v>
      </c>
      <c r="D9" s="18" t="s">
        <v>2</v>
      </c>
      <c r="E9" s="5">
        <v>1</v>
      </c>
      <c r="F9" s="6"/>
      <c r="G9" s="7">
        <f t="shared" si="0"/>
        <v>0</v>
      </c>
    </row>
    <row r="10" spans="1:12" x14ac:dyDescent="0.25">
      <c r="A10" s="29"/>
      <c r="B10" s="3" t="s">
        <v>75</v>
      </c>
      <c r="C10" s="4" t="s">
        <v>57</v>
      </c>
      <c r="D10" s="18" t="s">
        <v>2</v>
      </c>
      <c r="E10" s="5">
        <v>1</v>
      </c>
      <c r="F10" s="6"/>
      <c r="G10" s="7">
        <f t="shared" si="0"/>
        <v>0</v>
      </c>
    </row>
    <row r="11" spans="1:12" x14ac:dyDescent="0.25">
      <c r="A11" s="29"/>
      <c r="B11" s="3" t="s">
        <v>28</v>
      </c>
      <c r="C11" s="4" t="s">
        <v>27</v>
      </c>
      <c r="D11" s="18" t="s">
        <v>26</v>
      </c>
      <c r="E11" s="5">
        <v>5</v>
      </c>
      <c r="F11" s="6"/>
      <c r="G11" s="7">
        <f t="shared" si="0"/>
        <v>0</v>
      </c>
    </row>
    <row r="12" spans="1:12" x14ac:dyDescent="0.25">
      <c r="A12" s="29"/>
      <c r="B12" s="35" t="s">
        <v>83</v>
      </c>
      <c r="C12" s="36"/>
      <c r="D12" s="36"/>
      <c r="E12" s="36"/>
      <c r="F12" s="36"/>
      <c r="G12" s="37"/>
    </row>
    <row r="13" spans="1:12" x14ac:dyDescent="0.25">
      <c r="A13" s="29"/>
      <c r="B13" s="3" t="s">
        <v>19</v>
      </c>
      <c r="C13" s="4" t="s">
        <v>20</v>
      </c>
      <c r="D13" s="18" t="s">
        <v>2</v>
      </c>
      <c r="E13" s="5">
        <v>1</v>
      </c>
      <c r="F13" s="6"/>
      <c r="G13" s="7">
        <f t="shared" ref="G13:G17" si="1">E13*F13</f>
        <v>0</v>
      </c>
    </row>
    <row r="14" spans="1:12" x14ac:dyDescent="0.25">
      <c r="A14" s="29"/>
      <c r="B14" s="3" t="s">
        <v>21</v>
      </c>
      <c r="C14" s="4" t="s">
        <v>22</v>
      </c>
      <c r="D14" s="18" t="s">
        <v>2</v>
      </c>
      <c r="E14" s="5">
        <v>1</v>
      </c>
      <c r="F14" s="6"/>
      <c r="G14" s="7">
        <f t="shared" si="1"/>
        <v>0</v>
      </c>
    </row>
    <row r="15" spans="1:12" x14ac:dyDescent="0.25">
      <c r="A15" s="29"/>
      <c r="B15" s="3" t="s">
        <v>24</v>
      </c>
      <c r="C15" s="4" t="s">
        <v>23</v>
      </c>
      <c r="D15" s="18" t="s">
        <v>2</v>
      </c>
      <c r="E15" s="5">
        <v>2</v>
      </c>
      <c r="F15" s="6"/>
      <c r="G15" s="7">
        <f t="shared" si="1"/>
        <v>0</v>
      </c>
    </row>
    <row r="16" spans="1:12" x14ac:dyDescent="0.25">
      <c r="A16" s="29"/>
      <c r="B16" s="3" t="s">
        <v>75</v>
      </c>
      <c r="C16" s="4" t="s">
        <v>57</v>
      </c>
      <c r="D16" s="18" t="s">
        <v>2</v>
      </c>
      <c r="E16" s="5">
        <v>1</v>
      </c>
      <c r="F16" s="6"/>
      <c r="G16" s="7">
        <f t="shared" si="1"/>
        <v>0</v>
      </c>
      <c r="L16" s="2" t="s">
        <v>65</v>
      </c>
    </row>
    <row r="17" spans="1:7" x14ac:dyDescent="0.25">
      <c r="A17" s="29"/>
      <c r="B17" s="3" t="s">
        <v>28</v>
      </c>
      <c r="C17" s="4" t="s">
        <v>27</v>
      </c>
      <c r="D17" s="18" t="s">
        <v>26</v>
      </c>
      <c r="E17" s="5">
        <v>15</v>
      </c>
      <c r="F17" s="6"/>
      <c r="G17" s="7">
        <f t="shared" si="1"/>
        <v>0</v>
      </c>
    </row>
    <row r="18" spans="1:7" x14ac:dyDescent="0.25">
      <c r="A18" s="29"/>
      <c r="B18" s="35" t="s">
        <v>53</v>
      </c>
      <c r="C18" s="36"/>
      <c r="D18" s="36"/>
      <c r="E18" s="36"/>
      <c r="F18" s="36"/>
      <c r="G18" s="37"/>
    </row>
    <row r="19" spans="1:7" x14ac:dyDescent="0.25">
      <c r="A19" s="29"/>
      <c r="B19" s="3" t="s">
        <v>3</v>
      </c>
      <c r="C19" s="4" t="s">
        <v>4</v>
      </c>
      <c r="D19" s="18" t="s">
        <v>2</v>
      </c>
      <c r="E19" s="5">
        <v>1</v>
      </c>
      <c r="F19" s="6"/>
      <c r="G19" s="7">
        <f t="shared" ref="G19:G55" si="2">E19*F19</f>
        <v>0</v>
      </c>
    </row>
    <row r="20" spans="1:7" x14ac:dyDescent="0.25">
      <c r="A20" s="29"/>
      <c r="B20" s="3" t="s">
        <v>0</v>
      </c>
      <c r="C20" s="4" t="s">
        <v>1</v>
      </c>
      <c r="D20" s="18" t="s">
        <v>2</v>
      </c>
      <c r="E20" s="5">
        <v>1</v>
      </c>
      <c r="F20" s="6"/>
      <c r="G20" s="7">
        <f t="shared" si="2"/>
        <v>0</v>
      </c>
    </row>
    <row r="21" spans="1:7" x14ac:dyDescent="0.25">
      <c r="A21" s="29"/>
      <c r="B21" s="13" t="s">
        <v>58</v>
      </c>
      <c r="C21" s="14" t="s">
        <v>59</v>
      </c>
      <c r="D21" s="19" t="s">
        <v>2</v>
      </c>
      <c r="E21" s="15">
        <v>1</v>
      </c>
      <c r="F21" s="16"/>
      <c r="G21" s="17">
        <f>E21*F21</f>
        <v>0</v>
      </c>
    </row>
    <row r="22" spans="1:7" x14ac:dyDescent="0.25">
      <c r="A22" s="29"/>
      <c r="B22" s="13" t="s">
        <v>38</v>
      </c>
      <c r="C22" s="14" t="s">
        <v>39</v>
      </c>
      <c r="D22" s="19" t="s">
        <v>2</v>
      </c>
      <c r="E22" s="15">
        <v>1</v>
      </c>
      <c r="F22" s="16"/>
      <c r="G22" s="17">
        <f t="shared" ref="G22:G27" si="3">E22*F22</f>
        <v>0</v>
      </c>
    </row>
    <row r="23" spans="1:7" x14ac:dyDescent="0.25">
      <c r="A23" s="29"/>
      <c r="B23" s="3" t="s">
        <v>5</v>
      </c>
      <c r="C23" s="4" t="s">
        <v>84</v>
      </c>
      <c r="D23" s="18" t="s">
        <v>2</v>
      </c>
      <c r="E23" s="5">
        <v>1</v>
      </c>
      <c r="F23" s="6"/>
      <c r="G23" s="17">
        <f t="shared" si="3"/>
        <v>0</v>
      </c>
    </row>
    <row r="24" spans="1:7" x14ac:dyDescent="0.25">
      <c r="A24" s="29"/>
      <c r="B24" s="3" t="s">
        <v>6</v>
      </c>
      <c r="C24" s="4" t="s">
        <v>7</v>
      </c>
      <c r="D24" s="18" t="s">
        <v>2</v>
      </c>
      <c r="E24" s="5">
        <v>1</v>
      </c>
      <c r="F24" s="6"/>
      <c r="G24" s="17">
        <f t="shared" si="3"/>
        <v>0</v>
      </c>
    </row>
    <row r="25" spans="1:7" x14ac:dyDescent="0.25">
      <c r="A25" s="29"/>
      <c r="B25" s="13" t="s">
        <v>77</v>
      </c>
      <c r="C25" s="14" t="s">
        <v>78</v>
      </c>
      <c r="D25" s="19" t="s">
        <v>2</v>
      </c>
      <c r="E25" s="15">
        <v>1</v>
      </c>
      <c r="F25" s="16"/>
      <c r="G25" s="17">
        <f t="shared" si="3"/>
        <v>0</v>
      </c>
    </row>
    <row r="26" spans="1:7" x14ac:dyDescent="0.25">
      <c r="A26" s="29"/>
      <c r="B26" s="3" t="s">
        <v>60</v>
      </c>
      <c r="C26" s="4" t="s">
        <v>61</v>
      </c>
      <c r="D26" s="18" t="s">
        <v>2</v>
      </c>
      <c r="E26" s="5">
        <v>1</v>
      </c>
      <c r="F26" s="6"/>
      <c r="G26" s="17">
        <f t="shared" si="3"/>
        <v>0</v>
      </c>
    </row>
    <row r="27" spans="1:7" x14ac:dyDescent="0.25">
      <c r="A27" s="29"/>
      <c r="B27" s="13" t="s">
        <v>75</v>
      </c>
      <c r="C27" s="14" t="s">
        <v>80</v>
      </c>
      <c r="D27" s="19" t="s">
        <v>26</v>
      </c>
      <c r="E27" s="15">
        <v>30</v>
      </c>
      <c r="F27" s="16"/>
      <c r="G27" s="17">
        <f t="shared" si="3"/>
        <v>0</v>
      </c>
    </row>
    <row r="28" spans="1:7" x14ac:dyDescent="0.25">
      <c r="A28" s="29"/>
      <c r="B28" s="35" t="s">
        <v>54</v>
      </c>
      <c r="C28" s="36"/>
      <c r="D28" s="36"/>
      <c r="E28" s="36"/>
      <c r="F28" s="36"/>
      <c r="G28" s="37"/>
    </row>
    <row r="29" spans="1:7" x14ac:dyDescent="0.25">
      <c r="A29" s="29"/>
      <c r="B29" s="3" t="s">
        <v>8</v>
      </c>
      <c r="C29" s="4" t="s">
        <v>9</v>
      </c>
      <c r="D29" s="18" t="s">
        <v>2</v>
      </c>
      <c r="E29" s="5">
        <v>1</v>
      </c>
      <c r="F29" s="6"/>
      <c r="G29" s="7">
        <f t="shared" si="2"/>
        <v>0</v>
      </c>
    </row>
    <row r="30" spans="1:7" x14ac:dyDescent="0.25">
      <c r="A30" s="29"/>
      <c r="B30" s="3" t="s">
        <v>10</v>
      </c>
      <c r="C30" s="4" t="s">
        <v>11</v>
      </c>
      <c r="D30" s="18" t="s">
        <v>2</v>
      </c>
      <c r="E30" s="5">
        <v>1</v>
      </c>
      <c r="F30" s="6"/>
      <c r="G30" s="7">
        <f t="shared" si="2"/>
        <v>0</v>
      </c>
    </row>
    <row r="31" spans="1:7" x14ac:dyDescent="0.25">
      <c r="A31" s="29"/>
      <c r="B31" s="3" t="s">
        <v>38</v>
      </c>
      <c r="C31" s="4" t="s">
        <v>39</v>
      </c>
      <c r="D31" s="18" t="s">
        <v>2</v>
      </c>
      <c r="E31" s="5">
        <v>1</v>
      </c>
      <c r="F31" s="6"/>
      <c r="G31" s="7">
        <f t="shared" si="2"/>
        <v>0</v>
      </c>
    </row>
    <row r="32" spans="1:7" x14ac:dyDescent="0.25">
      <c r="A32" s="29"/>
      <c r="B32" s="13" t="s">
        <v>75</v>
      </c>
      <c r="C32" s="14" t="s">
        <v>79</v>
      </c>
      <c r="D32" s="19" t="s">
        <v>26</v>
      </c>
      <c r="E32" s="15">
        <v>40</v>
      </c>
      <c r="F32" s="16"/>
      <c r="G32" s="17">
        <f t="shared" si="2"/>
        <v>0</v>
      </c>
    </row>
    <row r="33" spans="1:7" x14ac:dyDescent="0.25">
      <c r="A33" s="29"/>
      <c r="B33" s="35" t="s">
        <v>12</v>
      </c>
      <c r="C33" s="36"/>
      <c r="D33" s="36"/>
      <c r="E33" s="36"/>
      <c r="F33" s="36"/>
      <c r="G33" s="37"/>
    </row>
    <row r="34" spans="1:7" x14ac:dyDescent="0.25">
      <c r="A34" s="29"/>
      <c r="B34" s="3" t="s">
        <v>13</v>
      </c>
      <c r="C34" s="4" t="s">
        <v>14</v>
      </c>
      <c r="D34" s="18" t="s">
        <v>2</v>
      </c>
      <c r="E34" s="5">
        <v>1</v>
      </c>
      <c r="F34" s="6"/>
      <c r="G34" s="7">
        <f t="shared" si="2"/>
        <v>0</v>
      </c>
    </row>
    <row r="35" spans="1:7" x14ac:dyDescent="0.25">
      <c r="A35" s="29"/>
      <c r="B35" s="3" t="s">
        <v>15</v>
      </c>
      <c r="C35" s="4" t="s">
        <v>16</v>
      </c>
      <c r="D35" s="18" t="s">
        <v>2</v>
      </c>
      <c r="E35" s="5">
        <v>1</v>
      </c>
      <c r="F35" s="6"/>
      <c r="G35" s="7">
        <f t="shared" si="2"/>
        <v>0</v>
      </c>
    </row>
    <row r="36" spans="1:7" x14ac:dyDescent="0.25">
      <c r="A36" s="29"/>
      <c r="B36" s="3" t="s">
        <v>17</v>
      </c>
      <c r="C36" s="4" t="s">
        <v>18</v>
      </c>
      <c r="D36" s="18" t="s">
        <v>2</v>
      </c>
      <c r="E36" s="5">
        <v>1</v>
      </c>
      <c r="F36" s="6"/>
      <c r="G36" s="7">
        <f t="shared" si="2"/>
        <v>0</v>
      </c>
    </row>
    <row r="37" spans="1:7" x14ac:dyDescent="0.25">
      <c r="A37" s="29"/>
      <c r="B37" s="13" t="s">
        <v>62</v>
      </c>
      <c r="C37" s="14" t="s">
        <v>63</v>
      </c>
      <c r="D37" s="19" t="s">
        <v>2</v>
      </c>
      <c r="E37" s="15">
        <v>1</v>
      </c>
      <c r="F37" s="16"/>
      <c r="G37" s="7">
        <f t="shared" si="2"/>
        <v>0</v>
      </c>
    </row>
    <row r="38" spans="1:7" x14ac:dyDescent="0.25">
      <c r="A38" s="29"/>
      <c r="B38" s="35" t="s">
        <v>74</v>
      </c>
      <c r="C38" s="36"/>
      <c r="D38" s="36"/>
      <c r="E38" s="36"/>
      <c r="F38" s="36"/>
      <c r="G38" s="37"/>
    </row>
    <row r="39" spans="1:7" x14ac:dyDescent="0.25">
      <c r="A39" s="29"/>
      <c r="B39" s="3" t="s">
        <v>32</v>
      </c>
      <c r="C39" s="4" t="s">
        <v>30</v>
      </c>
      <c r="D39" s="18" t="s">
        <v>2</v>
      </c>
      <c r="E39" s="5">
        <v>1</v>
      </c>
      <c r="F39" s="6"/>
      <c r="G39" s="7">
        <f t="shared" si="2"/>
        <v>0</v>
      </c>
    </row>
    <row r="40" spans="1:7" x14ac:dyDescent="0.25">
      <c r="A40" s="29"/>
      <c r="B40" s="3" t="s">
        <v>33</v>
      </c>
      <c r="C40" s="4" t="s">
        <v>31</v>
      </c>
      <c r="D40" s="18" t="s">
        <v>2</v>
      </c>
      <c r="E40" s="5">
        <v>1</v>
      </c>
      <c r="F40" s="6"/>
      <c r="G40" s="7">
        <f t="shared" si="2"/>
        <v>0</v>
      </c>
    </row>
    <row r="41" spans="1:7" x14ac:dyDescent="0.25">
      <c r="A41" s="29"/>
      <c r="B41" s="3" t="s">
        <v>35</v>
      </c>
      <c r="C41" s="4" t="s">
        <v>34</v>
      </c>
      <c r="D41" s="18" t="s">
        <v>2</v>
      </c>
      <c r="E41" s="5">
        <v>1</v>
      </c>
      <c r="F41" s="6"/>
      <c r="G41" s="7">
        <f t="shared" si="2"/>
        <v>0</v>
      </c>
    </row>
    <row r="42" spans="1:7" x14ac:dyDescent="0.25">
      <c r="A42" s="29"/>
      <c r="B42" s="13" t="s">
        <v>70</v>
      </c>
      <c r="C42" s="14" t="s">
        <v>71</v>
      </c>
      <c r="D42" s="18" t="s">
        <v>2</v>
      </c>
      <c r="E42" s="15">
        <v>0</v>
      </c>
      <c r="F42" s="16"/>
      <c r="G42" s="7">
        <f t="shared" si="2"/>
        <v>0</v>
      </c>
    </row>
    <row r="43" spans="1:7" x14ac:dyDescent="0.25">
      <c r="A43" s="29"/>
      <c r="B43" s="13" t="s">
        <v>72</v>
      </c>
      <c r="C43" s="14" t="s">
        <v>73</v>
      </c>
      <c r="D43" s="18" t="s">
        <v>2</v>
      </c>
      <c r="E43" s="15">
        <v>1</v>
      </c>
      <c r="F43" s="16"/>
      <c r="G43" s="7">
        <f t="shared" si="2"/>
        <v>0</v>
      </c>
    </row>
    <row r="44" spans="1:7" x14ac:dyDescent="0.25">
      <c r="A44" s="29"/>
      <c r="B44" s="13" t="s">
        <v>68</v>
      </c>
      <c r="C44" s="14" t="s">
        <v>69</v>
      </c>
      <c r="D44" s="18" t="s">
        <v>2</v>
      </c>
      <c r="E44" s="15">
        <v>1</v>
      </c>
      <c r="F44" s="16"/>
      <c r="G44" s="7">
        <f t="shared" si="2"/>
        <v>0</v>
      </c>
    </row>
    <row r="45" spans="1:7" x14ac:dyDescent="0.25">
      <c r="A45" s="29"/>
      <c r="B45" s="13" t="s">
        <v>66</v>
      </c>
      <c r="C45" s="14" t="s">
        <v>67</v>
      </c>
      <c r="D45" s="19" t="s">
        <v>2</v>
      </c>
      <c r="E45" s="15">
        <v>1</v>
      </c>
      <c r="F45" s="16"/>
      <c r="G45" s="17">
        <f t="shared" si="2"/>
        <v>0</v>
      </c>
    </row>
    <row r="46" spans="1:7" x14ac:dyDescent="0.25">
      <c r="A46" s="29"/>
      <c r="B46" s="13" t="s">
        <v>75</v>
      </c>
      <c r="C46" s="14" t="s">
        <v>76</v>
      </c>
      <c r="D46" s="19" t="s">
        <v>2</v>
      </c>
      <c r="E46" s="15">
        <v>1</v>
      </c>
      <c r="F46" s="16"/>
      <c r="G46" s="17">
        <f t="shared" si="2"/>
        <v>0</v>
      </c>
    </row>
    <row r="47" spans="1:7" x14ac:dyDescent="0.25">
      <c r="A47" s="29"/>
      <c r="B47" s="35" t="s">
        <v>55</v>
      </c>
      <c r="C47" s="36"/>
      <c r="D47" s="36"/>
      <c r="E47" s="36"/>
      <c r="F47" s="36"/>
      <c r="G47" s="37"/>
    </row>
    <row r="48" spans="1:7" x14ac:dyDescent="0.25">
      <c r="A48" s="29"/>
      <c r="B48" s="3" t="s">
        <v>75</v>
      </c>
      <c r="C48" s="4" t="s">
        <v>36</v>
      </c>
      <c r="D48" s="18" t="s">
        <v>37</v>
      </c>
      <c r="E48" s="5">
        <v>1</v>
      </c>
      <c r="F48" s="6"/>
      <c r="G48" s="7">
        <f t="shared" si="2"/>
        <v>0</v>
      </c>
    </row>
    <row r="49" spans="1:7" x14ac:dyDescent="0.25">
      <c r="A49" s="29"/>
      <c r="B49" s="35" t="s">
        <v>56</v>
      </c>
      <c r="C49" s="36"/>
      <c r="D49" s="36"/>
      <c r="E49" s="36"/>
      <c r="F49" s="36"/>
      <c r="G49" s="37"/>
    </row>
    <row r="50" spans="1:7" x14ac:dyDescent="0.25">
      <c r="A50" s="29"/>
      <c r="B50" s="3" t="s">
        <v>75</v>
      </c>
      <c r="C50" s="4" t="s">
        <v>64</v>
      </c>
      <c r="D50" s="18" t="s">
        <v>37</v>
      </c>
      <c r="E50" s="5">
        <v>1</v>
      </c>
      <c r="F50" s="6"/>
      <c r="G50" s="7">
        <f t="shared" si="2"/>
        <v>0</v>
      </c>
    </row>
    <row r="51" spans="1:7" x14ac:dyDescent="0.25">
      <c r="A51" s="29"/>
      <c r="B51" s="35" t="s">
        <v>40</v>
      </c>
      <c r="C51" s="36"/>
      <c r="D51" s="36"/>
      <c r="E51" s="36"/>
      <c r="F51" s="36"/>
      <c r="G51" s="37"/>
    </row>
    <row r="52" spans="1:7" x14ac:dyDescent="0.25">
      <c r="A52" s="29"/>
      <c r="B52" s="3" t="s">
        <v>29</v>
      </c>
      <c r="C52" s="4" t="s">
        <v>25</v>
      </c>
      <c r="D52" s="18" t="s">
        <v>26</v>
      </c>
      <c r="E52" s="5">
        <v>30</v>
      </c>
      <c r="F52" s="6"/>
      <c r="G52" s="7">
        <f t="shared" si="2"/>
        <v>0</v>
      </c>
    </row>
    <row r="53" spans="1:7" x14ac:dyDescent="0.25">
      <c r="A53" s="29"/>
      <c r="B53" s="3" t="s">
        <v>42</v>
      </c>
      <c r="C53" s="4" t="s">
        <v>41</v>
      </c>
      <c r="D53" s="18" t="s">
        <v>2</v>
      </c>
      <c r="E53" s="5">
        <v>1</v>
      </c>
      <c r="F53" s="6"/>
      <c r="G53" s="7">
        <f t="shared" si="2"/>
        <v>0</v>
      </c>
    </row>
    <row r="54" spans="1:7" x14ac:dyDescent="0.25">
      <c r="A54" s="29"/>
      <c r="B54" s="3" t="s">
        <v>45</v>
      </c>
      <c r="C54" s="4" t="s">
        <v>43</v>
      </c>
      <c r="D54" s="18" t="s">
        <v>2</v>
      </c>
      <c r="E54" s="5">
        <v>1</v>
      </c>
      <c r="F54" s="6"/>
      <c r="G54" s="7">
        <f t="shared" si="2"/>
        <v>0</v>
      </c>
    </row>
    <row r="55" spans="1:7" x14ac:dyDescent="0.25">
      <c r="A55" s="30"/>
      <c r="B55" s="8" t="s">
        <v>46</v>
      </c>
      <c r="C55" s="9" t="s">
        <v>44</v>
      </c>
      <c r="D55" s="20" t="s">
        <v>2</v>
      </c>
      <c r="E55" s="10">
        <v>3</v>
      </c>
      <c r="F55" s="11"/>
      <c r="G55" s="12">
        <f t="shared" si="2"/>
        <v>0</v>
      </c>
    </row>
    <row r="56" spans="1:7" ht="24.95" customHeight="1" x14ac:dyDescent="0.25">
      <c r="A56" s="25" t="s">
        <v>87</v>
      </c>
      <c r="B56" s="26"/>
      <c r="C56" s="26"/>
      <c r="D56" s="26"/>
      <c r="E56" s="26"/>
      <c r="F56" s="26"/>
      <c r="G56" s="24">
        <f>SUM(G8:G55)</f>
        <v>0</v>
      </c>
    </row>
    <row r="57" spans="1:7" x14ac:dyDescent="0.25">
      <c r="F57" s="1"/>
    </row>
    <row r="58" spans="1:7" x14ac:dyDescent="0.25">
      <c r="F58" s="1"/>
    </row>
    <row r="59" spans="1:7" x14ac:dyDescent="0.25">
      <c r="F59" s="1"/>
    </row>
    <row r="60" spans="1:7" x14ac:dyDescent="0.25">
      <c r="F60" s="1"/>
    </row>
    <row r="61" spans="1:7" x14ac:dyDescent="0.25">
      <c r="F61" s="1"/>
    </row>
  </sheetData>
  <mergeCells count="18">
    <mergeCell ref="B2:G2"/>
    <mergeCell ref="B3:G3"/>
    <mergeCell ref="A5:A55"/>
    <mergeCell ref="B5:B6"/>
    <mergeCell ref="C5:C6"/>
    <mergeCell ref="D5:D6"/>
    <mergeCell ref="E5:E6"/>
    <mergeCell ref="F5:G5"/>
    <mergeCell ref="B7:G7"/>
    <mergeCell ref="B49:G49"/>
    <mergeCell ref="B51:G51"/>
    <mergeCell ref="A56:F56"/>
    <mergeCell ref="B12:G12"/>
    <mergeCell ref="B18:G18"/>
    <mergeCell ref="B28:G28"/>
    <mergeCell ref="B33:G33"/>
    <mergeCell ref="B38:G38"/>
    <mergeCell ref="B47:G4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PPV Olomouc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Štrof Martin Ing.</dc:creator>
  <cp:lastModifiedBy>Uživatel systému Windows</cp:lastModifiedBy>
  <cp:lastPrinted>2019-07-26T09:41:27Z</cp:lastPrinted>
  <dcterms:created xsi:type="dcterms:W3CDTF">2019-07-24T20:24:20Z</dcterms:created>
  <dcterms:modified xsi:type="dcterms:W3CDTF">2019-09-02T12:19:01Z</dcterms:modified>
</cp:coreProperties>
</file>